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pivotCache/pivotCacheDefinition1.xml" ContentType="application/vnd.openxmlformats-officedocument.spreadsheetml.pivotCacheDefinition+xml"/>
  <Override PartName="/xl/pivotCache/pivotCacheRecords1.xml" ContentType="application/vnd.openxmlformats-officedocument.spreadsheetml.pivotCacheRecords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pivotTables/pivotTable1.xml" ContentType="application/vnd.openxmlformats-officedocument.spreadsheetml.pivotTable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6130"/>
  <workbookPr defaultThemeVersion="166925"/>
  <mc:AlternateContent xmlns:mc="http://schemas.openxmlformats.org/markup-compatibility/2006">
    <mc:Choice Requires="x15">
      <x15ac:absPath xmlns:x15ac="http://schemas.microsoft.com/office/spreadsheetml/2010/11/ac" url="I:\1-Bureautique\06 _Agro_Environnement\0606_Gestion_sols\07\4 pour 1000\CR , idées et etapes du projet\CR et documents du projet\Rapport final 4_1000\"/>
    </mc:Choice>
  </mc:AlternateContent>
  <xr:revisionPtr revIDLastSave="0" documentId="13_ncr:1_{B49C8D66-8EC2-4F76-8231-84B4C37BAC48}" xr6:coauthVersionLast="47" xr6:coauthVersionMax="47" xr10:uidLastSave="{00000000-0000-0000-0000-000000000000}"/>
  <bookViews>
    <workbookView xWindow="41970" yWindow="375" windowWidth="15360" windowHeight="14565" activeTab="2" xr2:uid="{3C0706B9-9A99-4183-A594-6B779B4E5086}"/>
  </bookViews>
  <sheets>
    <sheet name="Donnees sol" sheetId="1" r:id="rId1"/>
    <sheet name="tableaux M.O" sheetId="3" r:id="rId2"/>
    <sheet name="Graphiques" sheetId="4" r:id="rId3"/>
  </sheets>
  <calcPr calcId="191029"/>
  <pivotCaches>
    <pivotCache cacheId="31" r:id="rId4"/>
  </pivotCaches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J3" i="1" l="1"/>
  <c r="K3" i="1"/>
  <c r="J4" i="1"/>
  <c r="K4" i="1"/>
  <c r="J5" i="1"/>
  <c r="K5" i="1"/>
  <c r="J6" i="1"/>
  <c r="K6" i="1"/>
  <c r="J7" i="1"/>
  <c r="K7" i="1"/>
  <c r="J8" i="1"/>
  <c r="K8" i="1"/>
  <c r="J9" i="1"/>
  <c r="K9" i="1"/>
  <c r="J10" i="1"/>
  <c r="K10" i="1"/>
  <c r="J11" i="1"/>
  <c r="K11" i="1"/>
  <c r="J12" i="1"/>
  <c r="K12" i="1"/>
  <c r="J13" i="1"/>
  <c r="K13" i="1"/>
  <c r="J14" i="1"/>
  <c r="K14" i="1"/>
  <c r="J15" i="1"/>
  <c r="K15" i="1"/>
  <c r="J16" i="1"/>
  <c r="K16" i="1"/>
  <c r="J17" i="1"/>
  <c r="K17" i="1"/>
  <c r="K2" i="1"/>
  <c r="J2" i="1"/>
</calcChain>
</file>

<file path=xl/sharedStrings.xml><?xml version="1.0" encoding="utf-8"?>
<sst xmlns="http://schemas.openxmlformats.org/spreadsheetml/2006/main" count="49" uniqueCount="22">
  <si>
    <t>C/N</t>
  </si>
  <si>
    <t>Biomasse microbienne mgC/kg terre</t>
  </si>
  <si>
    <t>Agriculteur</t>
  </si>
  <si>
    <t>Année</t>
  </si>
  <si>
    <t>Fabien G</t>
  </si>
  <si>
    <t>M.O Total % de sol</t>
  </si>
  <si>
    <t>Guy M</t>
  </si>
  <si>
    <t>Pertes annuelles en M.O kg/ha</t>
  </si>
  <si>
    <t>Hervé T</t>
  </si>
  <si>
    <t>Mael R</t>
  </si>
  <si>
    <t>Samuel B</t>
  </si>
  <si>
    <t>Sylvain B</t>
  </si>
  <si>
    <t>Vincent B - TR</t>
  </si>
  <si>
    <t>Vincent B - Ch</t>
  </si>
  <si>
    <t>Étiquettes de lignes</t>
  </si>
  <si>
    <t>Total général</t>
  </si>
  <si>
    <t>M.org total % du sol</t>
  </si>
  <si>
    <t>Rapport C/N</t>
  </si>
  <si>
    <t>M.O Liée % de sol</t>
  </si>
  <si>
    <t>M.O Libre % de sol</t>
  </si>
  <si>
    <t>M.Org Liée % de sol</t>
  </si>
  <si>
    <t>M.Org Libre % de sol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</si>
</sst>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0.0%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2">
    <xf numFmtId="0" fontId="0" fillId="0" borderId="0"/>
    <xf numFmtId="9" fontId="1" fillId="0" borderId="0" applyFont="0" applyFill="0" applyBorder="0" applyAlignment="0" applyProtection="0"/>
  </cellStyleXfs>
  <cellXfs count="9">
    <xf numFmtId="0" fontId="0" fillId="0" borderId="0" xfId="0"/>
    <xf numFmtId="0" fontId="0" fillId="0" borderId="0" xfId="0" applyAlignment="1">
      <alignment horizontal="center" vertical="center"/>
    </xf>
    <xf numFmtId="9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0" fillId="0" borderId="0" xfId="0" pivotButton="1" applyAlignment="1">
      <alignment horizontal="center" vertical="center"/>
    </xf>
    <xf numFmtId="0" fontId="0" fillId="0" borderId="0" xfId="0" applyNumberFormat="1" applyAlignment="1">
      <alignment horizontal="center" vertical="center"/>
    </xf>
    <xf numFmtId="164" fontId="0" fillId="0" borderId="0" xfId="1" applyNumberFormat="1" applyFont="1"/>
    <xf numFmtId="10" fontId="0" fillId="0" borderId="0" xfId="0" applyNumberFormat="1" applyAlignment="1">
      <alignment horizontal="center" vertical="center"/>
    </xf>
  </cellXfs>
  <cellStyles count="2">
    <cellStyle name="Normal" xfId="0" builtinId="0"/>
    <cellStyle name="Pourcentage" xfId="1" builtinId="5"/>
  </cellStyles>
  <dxfs count="910"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4" formatCode="0.00%"/>
    </dxf>
    <dxf>
      <numFmt numFmtId="164" formatCode="0.0%"/>
    </dxf>
    <dxf>
      <numFmt numFmtId="14" formatCode="0.0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64" formatCode="0.0%"/>
    </dxf>
    <dxf>
      <numFmt numFmtId="13" formatCode="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3" formatCode="0%"/>
    </dxf>
    <dxf>
      <numFmt numFmtId="35" formatCode="_-* #,##0.00_-;\-* #,##0.00_-;_-* &quot;-&quot;??_-;_-@_-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35" formatCode="_-* #,##0.00_-;\-* #,##0.00_-;_-* &quot;-&quot;??_-;_-@_-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35" formatCode="_-* #,##0.00_-;\-* #,##0.00_-;_-* &quot;-&quot;??_-;_-@_-"/>
    </dxf>
    <dxf>
      <numFmt numFmtId="13" formatCode="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3" formatCode="0%"/>
    </dxf>
    <dxf>
      <numFmt numFmtId="13" formatCode="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numFmt numFmtId="13" formatCode="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numFmt numFmtId="13" formatCode="0%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vertical="center" indent="0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  <dxf>
      <alignment horizontal="center"/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pivotCacheDefinition" Target="pivotCache/pivotCacheDefinition1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pivotSource>
    <c:name>[Comparaison sol 2021 2023.xlsx]tableaux M.O!Tableau croisé dynamique2</c:name>
    <c:fmtId val="25"/>
  </c:pivotSource>
  <c:chart>
    <c:autoTitleDeleted val="0"/>
    <c:pivotFmts>
      <c:pivotFmt>
        <c:idx val="0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1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2"/>
        <c:spPr>
          <a:ln w="28575" cap="rnd">
            <a:solidFill>
              <a:schemeClr val="accent1"/>
            </a:solidFill>
            <a:round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  <c:pivotFmt>
        <c:idx val="3"/>
        <c:spPr>
          <a:solidFill>
            <a:schemeClr val="accent1"/>
          </a:solidFill>
          <a:ln>
            <a:noFill/>
          </a:ln>
          <a:effectLst/>
        </c:spPr>
        <c:marker>
          <c:symbol val="none"/>
        </c:marker>
        <c:dLbl>
          <c:idx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lIns="38100" tIns="19050" rIns="38100" bIns="19050" anchor="ctr" anchorCtr="1">
              <a:spAutoFit/>
            </a:bodyPr>
            <a:lstStyle/>
            <a:p>
              <a:pPr>
                <a:defRPr sz="900" b="0" i="0" u="none" strike="noStrike" kern="1200" baseline="0">
                  <a:solidFill>
                    <a:schemeClr val="tx1">
                      <a:lumMod val="75000"/>
                      <a:lumOff val="2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  <c:showLegendKey val="0"/>
          <c:showVal val="0"/>
          <c:showCatName val="0"/>
          <c:showSerName val="0"/>
          <c:showPercent val="0"/>
          <c:showBubbleSize val="0"/>
          <c:extLst>
            <c:ext xmlns:c15="http://schemas.microsoft.com/office/drawing/2012/chart" uri="{CE6537A1-D6FC-4f65-9D91-7224C49458BB}"/>
          </c:extLst>
        </c:dLbl>
      </c:pivotFmt>
    </c:pivotFmts>
    <c:plotArea>
      <c:layout/>
      <c:barChart>
        <c:barDir val="col"/>
        <c:grouping val="clustered"/>
        <c:varyColors val="0"/>
        <c:ser>
          <c:idx val="3"/>
          <c:order val="3"/>
          <c:tx>
            <c:strRef>
              <c:f>'tableaux M.O'!$E$3</c:f>
              <c:strCache>
                <c:ptCount val="1"/>
                <c:pt idx="0">
                  <c:v>Rapport C/N</c:v>
                </c:pt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multiLvlStrRef>
              <c:f>'tableaux M.O'!$A$4:$A$7</c:f>
              <c:multiLvlStrCache>
                <c:ptCount val="2"/>
                <c:lvl>
                  <c:pt idx="0">
                    <c:v>2021</c:v>
                  </c:pt>
                  <c:pt idx="1">
                    <c:v>2023</c:v>
                  </c:pt>
                </c:lvl>
                <c:lvl>
                  <c:pt idx="0">
                    <c:v>Vincent B - TR</c:v>
                  </c:pt>
                </c:lvl>
              </c:multiLvlStrCache>
            </c:multiLvlStrRef>
          </c:cat>
          <c:val>
            <c:numRef>
              <c:f>'tableaux M.O'!$E$4:$E$7</c:f>
              <c:numCache>
                <c:formatCode>General</c:formatCode>
                <c:ptCount val="2"/>
                <c:pt idx="0">
                  <c:v>11.5</c:v>
                </c:pt>
                <c:pt idx="1">
                  <c:v>13.1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C3B9-4967-B4AE-3AB472C6C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4669968"/>
        <c:axId val="1303225264"/>
      </c:barChart>
      <c:lineChart>
        <c:grouping val="standard"/>
        <c:varyColors val="0"/>
        <c:ser>
          <c:idx val="0"/>
          <c:order val="0"/>
          <c:tx>
            <c:strRef>
              <c:f>'tableaux M.O'!$B$3</c:f>
              <c:strCache>
                <c:ptCount val="1"/>
                <c:pt idx="0">
                  <c:v>M.org total % du sol</c:v>
                </c:pt>
              </c:strCache>
            </c:strRef>
          </c:tx>
          <c:spPr>
            <a:ln w="28575" cap="rnd">
              <a:solidFill>
                <a:schemeClr val="accent1"/>
              </a:solidFill>
              <a:round/>
            </a:ln>
            <a:effectLst/>
          </c:spPr>
          <c:marker>
            <c:symbol val="none"/>
          </c:marker>
          <c:cat>
            <c:multiLvlStrRef>
              <c:f>'tableaux M.O'!$A$4:$A$7</c:f>
              <c:multiLvlStrCache>
                <c:ptCount val="2"/>
                <c:lvl>
                  <c:pt idx="0">
                    <c:v>2021</c:v>
                  </c:pt>
                  <c:pt idx="1">
                    <c:v>2023</c:v>
                  </c:pt>
                </c:lvl>
                <c:lvl>
                  <c:pt idx="0">
                    <c:v>Vincent B - TR</c:v>
                  </c:pt>
                </c:lvl>
              </c:multiLvlStrCache>
            </c:multiLvlStrRef>
          </c:cat>
          <c:val>
            <c:numRef>
              <c:f>'tableaux M.O'!$B$4:$B$7</c:f>
              <c:numCache>
                <c:formatCode>0.00%</c:formatCode>
                <c:ptCount val="2"/>
                <c:pt idx="0">
                  <c:v>4.5999999999999999E-2</c:v>
                </c:pt>
                <c:pt idx="1">
                  <c:v>3.9E-2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C3B9-4967-B4AE-3AB472C6C7ED}"/>
            </c:ext>
          </c:extLst>
        </c:ser>
        <c:ser>
          <c:idx val="1"/>
          <c:order val="1"/>
          <c:tx>
            <c:strRef>
              <c:f>'tableaux M.O'!$C$3</c:f>
              <c:strCache>
                <c:ptCount val="1"/>
                <c:pt idx="0">
                  <c:v>M.Org Liée % de sol</c:v>
                </c:pt>
              </c:strCache>
            </c:strRef>
          </c:tx>
          <c:spPr>
            <a:ln w="28575" cap="rnd">
              <a:solidFill>
                <a:schemeClr val="accent2"/>
              </a:solidFill>
              <a:round/>
            </a:ln>
            <a:effectLst/>
          </c:spPr>
          <c:marker>
            <c:symbol val="none"/>
          </c:marker>
          <c:cat>
            <c:multiLvlStrRef>
              <c:f>'tableaux M.O'!$A$4:$A$7</c:f>
              <c:multiLvlStrCache>
                <c:ptCount val="2"/>
                <c:lvl>
                  <c:pt idx="0">
                    <c:v>2021</c:v>
                  </c:pt>
                  <c:pt idx="1">
                    <c:v>2023</c:v>
                  </c:pt>
                </c:lvl>
                <c:lvl>
                  <c:pt idx="0">
                    <c:v>Vincent B - TR</c:v>
                  </c:pt>
                </c:lvl>
              </c:multiLvlStrCache>
            </c:multiLvlStrRef>
          </c:cat>
          <c:val>
            <c:numRef>
              <c:f>'tableaux M.O'!$C$4:$C$7</c:f>
              <c:numCache>
                <c:formatCode>General</c:formatCode>
                <c:ptCount val="2"/>
                <c:pt idx="0">
                  <c:v>6.0300000000000006E-3</c:v>
                </c:pt>
                <c:pt idx="1">
                  <c:v>4.9500000000000013E-3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C3B9-4967-B4AE-3AB472C6C7ED}"/>
            </c:ext>
          </c:extLst>
        </c:ser>
        <c:ser>
          <c:idx val="2"/>
          <c:order val="2"/>
          <c:tx>
            <c:strRef>
              <c:f>'tableaux M.O'!$D$3</c:f>
              <c:strCache>
                <c:ptCount val="1"/>
                <c:pt idx="0">
                  <c:v>M.Org Libre % de sol</c:v>
                </c:pt>
              </c:strCache>
            </c:strRef>
          </c:tx>
          <c:spPr>
            <a:ln w="28575" cap="rnd">
              <a:solidFill>
                <a:schemeClr val="accent3"/>
              </a:solidFill>
              <a:round/>
            </a:ln>
            <a:effectLst/>
          </c:spPr>
          <c:marker>
            <c:symbol val="none"/>
          </c:marker>
          <c:cat>
            <c:multiLvlStrRef>
              <c:f>'tableaux M.O'!$A$4:$A$7</c:f>
              <c:multiLvlStrCache>
                <c:ptCount val="2"/>
                <c:lvl>
                  <c:pt idx="0">
                    <c:v>2021</c:v>
                  </c:pt>
                  <c:pt idx="1">
                    <c:v>2023</c:v>
                  </c:pt>
                </c:lvl>
                <c:lvl>
                  <c:pt idx="0">
                    <c:v>Vincent B - TR</c:v>
                  </c:pt>
                </c:lvl>
              </c:multiLvlStrCache>
            </c:multiLvlStrRef>
          </c:cat>
          <c:val>
            <c:numRef>
              <c:f>'tableaux M.O'!$D$4:$D$7</c:f>
              <c:numCache>
                <c:formatCode>General</c:formatCode>
                <c:ptCount val="2"/>
                <c:pt idx="0">
                  <c:v>2.9700000000000004E-3</c:v>
                </c:pt>
                <c:pt idx="1">
                  <c:v>4.0500000000000006E-3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C3B9-4967-B4AE-3AB472C6C7E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46187808"/>
        <c:axId val="1293499360"/>
      </c:lineChart>
      <c:catAx>
        <c:axId val="104466996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9525" cap="flat" cmpd="sng" algn="ctr">
            <a:solidFill>
              <a:schemeClr val="tx1">
                <a:lumMod val="15000"/>
                <a:lumOff val="85000"/>
              </a:schemeClr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303225264"/>
        <c:crosses val="autoZero"/>
        <c:auto val="1"/>
        <c:lblAlgn val="ctr"/>
        <c:lblOffset val="100"/>
        <c:noMultiLvlLbl val="0"/>
      </c:catAx>
      <c:valAx>
        <c:axId val="1303225264"/>
        <c:scaling>
          <c:orientation val="minMax"/>
        </c:scaling>
        <c:delete val="0"/>
        <c:axPos val="l"/>
        <c:majorGridlines>
          <c:spPr>
            <a:ln w="9525" cap="flat" cmpd="sng" algn="ctr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General" sourceLinked="1"/>
        <c:majorTickMark val="none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4669968"/>
        <c:crosses val="autoZero"/>
        <c:crossBetween val="between"/>
      </c:valAx>
      <c:valAx>
        <c:axId val="1293499360"/>
        <c:scaling>
          <c:orientation val="minMax"/>
        </c:scaling>
        <c:delete val="0"/>
        <c:axPos val="r"/>
        <c:numFmt formatCode="0.00%" sourceLinked="1"/>
        <c:majorTickMark val="out"/>
        <c:minorTickMark val="none"/>
        <c:tickLblPos val="nextTo"/>
        <c:spPr>
          <a:noFill/>
          <a:ln>
            <a:noFill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900" b="0" i="0" u="none" strike="noStrike" kern="1200" baseline="0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046187808"/>
        <c:crosses val="max"/>
        <c:crossBetween val="between"/>
      </c:valAx>
      <c:catAx>
        <c:axId val="104618780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293499360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r"/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900" b="0" i="0" u="none" strike="noStrike" kern="1200" baseline="0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l="0.7" r="0.7" t="0.75" header="0.3" footer="0.3"/>
    <c:pageSetup/>
  </c:printSettings>
  <c:extLst>
    <c:ext xmlns:c14="http://schemas.microsoft.com/office/drawing/2007/8/2/chart" uri="{781A3756-C4B2-4CAC-9D66-4F8BD8637D16}">
      <c14:pivotOptions>
        <c14:dropZoneFilter val="1"/>
        <c14:dropZoneCategories val="1"/>
        <c14:dropZoneData val="1"/>
        <c14:dropZoneSeries val="1"/>
        <c14:dropZonesVisible val="1"/>
      </c14:pivotOptions>
    </c:ext>
    <c:ext xmlns:c16="http://schemas.microsoft.com/office/drawing/2014/chart" uri="{E28EC0CA-F0BB-4C9C-879D-F8772B89E7AC}">
      <c16:pivotOptions16>
        <c16:showExpandCollapseFieldButtons val="1"/>
      </c16:pivotOptions16>
    </c:ext>
  </c:extLst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13" Type="http://schemas.openxmlformats.org/officeDocument/2006/relationships/image" Target="../media/image13.png"/><Relationship Id="rId3" Type="http://schemas.openxmlformats.org/officeDocument/2006/relationships/image" Target="../media/image3.png"/><Relationship Id="rId7" Type="http://schemas.openxmlformats.org/officeDocument/2006/relationships/image" Target="../media/image7.png"/><Relationship Id="rId12" Type="http://schemas.openxmlformats.org/officeDocument/2006/relationships/image" Target="../media/image12.png"/><Relationship Id="rId2" Type="http://schemas.openxmlformats.org/officeDocument/2006/relationships/image" Target="../media/image2.png"/><Relationship Id="rId16" Type="http://schemas.openxmlformats.org/officeDocument/2006/relationships/image" Target="../media/image16.png"/><Relationship Id="rId1" Type="http://schemas.openxmlformats.org/officeDocument/2006/relationships/image" Target="../media/image1.png"/><Relationship Id="rId6" Type="http://schemas.openxmlformats.org/officeDocument/2006/relationships/image" Target="../media/image6.png"/><Relationship Id="rId11" Type="http://schemas.openxmlformats.org/officeDocument/2006/relationships/image" Target="../media/image11.png"/><Relationship Id="rId5" Type="http://schemas.openxmlformats.org/officeDocument/2006/relationships/image" Target="../media/image5.png"/><Relationship Id="rId15" Type="http://schemas.openxmlformats.org/officeDocument/2006/relationships/image" Target="../media/image15.png"/><Relationship Id="rId10" Type="http://schemas.openxmlformats.org/officeDocument/2006/relationships/image" Target="../media/image10.png"/><Relationship Id="rId4" Type="http://schemas.openxmlformats.org/officeDocument/2006/relationships/image" Target="../media/image4.png"/><Relationship Id="rId9" Type="http://schemas.openxmlformats.org/officeDocument/2006/relationships/image" Target="../media/image9.png"/><Relationship Id="rId14" Type="http://schemas.openxmlformats.org/officeDocument/2006/relationships/image" Target="../media/image1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4</xdr:row>
      <xdr:rowOff>21905</xdr:rowOff>
    </xdr:from>
    <xdr:to>
      <xdr:col>12</xdr:col>
      <xdr:colOff>95250</xdr:colOff>
      <xdr:row>22</xdr:row>
      <xdr:rowOff>9524</xdr:rowOff>
    </xdr:to>
    <xdr:graphicFrame macro="">
      <xdr:nvGraphicFramePr>
        <xdr:cNvPr id="5" name="Graphique 4">
          <a:extLst>
            <a:ext uri="{FF2B5EF4-FFF2-40B4-BE49-F238E27FC236}">
              <a16:creationId xmlns:a16="http://schemas.microsoft.com/office/drawing/2014/main" id="{05482F83-6C1A-E61B-4720-72338BA5F3A5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13</xdr:col>
      <xdr:colOff>0</xdr:colOff>
      <xdr:row>0</xdr:row>
      <xdr:rowOff>0</xdr:rowOff>
    </xdr:from>
    <xdr:to>
      <xdr:col>18</xdr:col>
      <xdr:colOff>631714</xdr:colOff>
      <xdr:row>15</xdr:row>
      <xdr:rowOff>41006</xdr:rowOff>
    </xdr:to>
    <xdr:pic>
      <xdr:nvPicPr>
        <xdr:cNvPr id="17" name="Image 16">
          <a:extLst>
            <a:ext uri="{FF2B5EF4-FFF2-40B4-BE49-F238E27FC236}">
              <a16:creationId xmlns:a16="http://schemas.microsoft.com/office/drawing/2014/main" id="{FC38F822-3EA4-049F-2246-35AE9C76AC0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10277475" y="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0</xdr:row>
      <xdr:rowOff>0</xdr:rowOff>
    </xdr:from>
    <xdr:to>
      <xdr:col>25</xdr:col>
      <xdr:colOff>631714</xdr:colOff>
      <xdr:row>15</xdr:row>
      <xdr:rowOff>41006</xdr:rowOff>
    </xdr:to>
    <xdr:pic>
      <xdr:nvPicPr>
        <xdr:cNvPr id="19" name="Image 18">
          <a:extLst>
            <a:ext uri="{FF2B5EF4-FFF2-40B4-BE49-F238E27FC236}">
              <a16:creationId xmlns:a16="http://schemas.microsoft.com/office/drawing/2014/main" id="{023B2FE4-06F7-6752-3519-5BD93140C55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15811500" y="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16</xdr:row>
      <xdr:rowOff>0</xdr:rowOff>
    </xdr:from>
    <xdr:to>
      <xdr:col>18</xdr:col>
      <xdr:colOff>631714</xdr:colOff>
      <xdr:row>31</xdr:row>
      <xdr:rowOff>41006</xdr:rowOff>
    </xdr:to>
    <xdr:pic>
      <xdr:nvPicPr>
        <xdr:cNvPr id="21" name="Image 20">
          <a:extLst>
            <a:ext uri="{FF2B5EF4-FFF2-40B4-BE49-F238E27FC236}">
              <a16:creationId xmlns:a16="http://schemas.microsoft.com/office/drawing/2014/main" id="{3AB9BE82-FBD5-2D4C-B625-F77822835B2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3"/>
        <a:stretch>
          <a:fillRect/>
        </a:stretch>
      </xdr:blipFill>
      <xdr:spPr>
        <a:xfrm>
          <a:off x="10277475" y="28956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16</xdr:row>
      <xdr:rowOff>0</xdr:rowOff>
    </xdr:from>
    <xdr:to>
      <xdr:col>25</xdr:col>
      <xdr:colOff>631714</xdr:colOff>
      <xdr:row>31</xdr:row>
      <xdr:rowOff>41006</xdr:rowOff>
    </xdr:to>
    <xdr:pic>
      <xdr:nvPicPr>
        <xdr:cNvPr id="23" name="Image 22">
          <a:extLst>
            <a:ext uri="{FF2B5EF4-FFF2-40B4-BE49-F238E27FC236}">
              <a16:creationId xmlns:a16="http://schemas.microsoft.com/office/drawing/2014/main" id="{35F392BD-EA3A-8E25-7EFE-4757BEFC34F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4"/>
        <a:stretch>
          <a:fillRect/>
        </a:stretch>
      </xdr:blipFill>
      <xdr:spPr>
        <a:xfrm>
          <a:off x="15811500" y="289560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33</xdr:row>
      <xdr:rowOff>0</xdr:rowOff>
    </xdr:from>
    <xdr:to>
      <xdr:col>18</xdr:col>
      <xdr:colOff>631714</xdr:colOff>
      <xdr:row>48</xdr:row>
      <xdr:rowOff>41006</xdr:rowOff>
    </xdr:to>
    <xdr:pic>
      <xdr:nvPicPr>
        <xdr:cNvPr id="25" name="Image 24">
          <a:extLst>
            <a:ext uri="{FF2B5EF4-FFF2-40B4-BE49-F238E27FC236}">
              <a16:creationId xmlns:a16="http://schemas.microsoft.com/office/drawing/2014/main" id="{4156F364-4728-BE23-0C00-C3E2FBBF7EB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5"/>
        <a:stretch>
          <a:fillRect/>
        </a:stretch>
      </xdr:blipFill>
      <xdr:spPr>
        <a:xfrm>
          <a:off x="10277475" y="5972175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33</xdr:row>
      <xdr:rowOff>0</xdr:rowOff>
    </xdr:from>
    <xdr:to>
      <xdr:col>25</xdr:col>
      <xdr:colOff>631714</xdr:colOff>
      <xdr:row>48</xdr:row>
      <xdr:rowOff>41006</xdr:rowOff>
    </xdr:to>
    <xdr:pic>
      <xdr:nvPicPr>
        <xdr:cNvPr id="27" name="Image 26">
          <a:extLst>
            <a:ext uri="{FF2B5EF4-FFF2-40B4-BE49-F238E27FC236}">
              <a16:creationId xmlns:a16="http://schemas.microsoft.com/office/drawing/2014/main" id="{C4C14FC0-99AE-887B-14D1-A4CEF7AF787C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/>
        <a:stretch>
          <a:fillRect/>
        </a:stretch>
      </xdr:blipFill>
      <xdr:spPr>
        <a:xfrm>
          <a:off x="15811500" y="5972175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13</xdr:col>
      <xdr:colOff>0</xdr:colOff>
      <xdr:row>50</xdr:row>
      <xdr:rowOff>0</xdr:rowOff>
    </xdr:from>
    <xdr:to>
      <xdr:col>18</xdr:col>
      <xdr:colOff>631714</xdr:colOff>
      <xdr:row>65</xdr:row>
      <xdr:rowOff>41006</xdr:rowOff>
    </xdr:to>
    <xdr:pic>
      <xdr:nvPicPr>
        <xdr:cNvPr id="29" name="Image 28">
          <a:extLst>
            <a:ext uri="{FF2B5EF4-FFF2-40B4-BE49-F238E27FC236}">
              <a16:creationId xmlns:a16="http://schemas.microsoft.com/office/drawing/2014/main" id="{CBEB5C27-A951-45FC-DE73-C70EACEA89D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7"/>
        <a:stretch>
          <a:fillRect/>
        </a:stretch>
      </xdr:blipFill>
      <xdr:spPr>
        <a:xfrm>
          <a:off x="10277475" y="90487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20</xdr:col>
      <xdr:colOff>0</xdr:colOff>
      <xdr:row>50</xdr:row>
      <xdr:rowOff>0</xdr:rowOff>
    </xdr:from>
    <xdr:to>
      <xdr:col>25</xdr:col>
      <xdr:colOff>631714</xdr:colOff>
      <xdr:row>65</xdr:row>
      <xdr:rowOff>41006</xdr:rowOff>
    </xdr:to>
    <xdr:pic>
      <xdr:nvPicPr>
        <xdr:cNvPr id="31" name="Image 30">
          <a:extLst>
            <a:ext uri="{FF2B5EF4-FFF2-40B4-BE49-F238E27FC236}">
              <a16:creationId xmlns:a16="http://schemas.microsoft.com/office/drawing/2014/main" id="{53AD833A-83CF-37CB-36DB-44D3C004BE42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8"/>
        <a:stretch>
          <a:fillRect/>
        </a:stretch>
      </xdr:blipFill>
      <xdr:spPr>
        <a:xfrm>
          <a:off x="15811500" y="9048750"/>
          <a:ext cx="4584589" cy="2755631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6</xdr:col>
      <xdr:colOff>158159</xdr:colOff>
      <xdr:row>18</xdr:row>
      <xdr:rowOff>4093</xdr:rowOff>
    </xdr:to>
    <xdr:pic>
      <xdr:nvPicPr>
        <xdr:cNvPr id="33" name="Image 32">
          <a:extLst>
            <a:ext uri="{FF2B5EF4-FFF2-40B4-BE49-F238E27FC236}">
              <a16:creationId xmlns:a16="http://schemas.microsoft.com/office/drawing/2014/main" id="{8BECA105-1F9C-AD7B-CBA0-E5B052297C1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9"/>
        <a:stretch>
          <a:fillRect/>
        </a:stretch>
      </xdr:blipFill>
      <xdr:spPr>
        <a:xfrm>
          <a:off x="0" y="0"/>
          <a:ext cx="4901609" cy="3261643"/>
        </a:xfrm>
        <a:prstGeom prst="rect">
          <a:avLst/>
        </a:prstGeom>
      </xdr:spPr>
    </xdr:pic>
    <xdr:clientData/>
  </xdr:twoCellAnchor>
  <xdr:twoCellAnchor editAs="oneCell">
    <xdr:from>
      <xdr:col>6</xdr:col>
      <xdr:colOff>447675</xdr:colOff>
      <xdr:row>0</xdr:row>
      <xdr:rowOff>28575</xdr:rowOff>
    </xdr:from>
    <xdr:to>
      <xdr:col>12</xdr:col>
      <xdr:colOff>607739</xdr:colOff>
      <xdr:row>18</xdr:row>
      <xdr:rowOff>34573</xdr:rowOff>
    </xdr:to>
    <xdr:pic>
      <xdr:nvPicPr>
        <xdr:cNvPr id="36" name="Image 35">
          <a:extLst>
            <a:ext uri="{FF2B5EF4-FFF2-40B4-BE49-F238E27FC236}">
              <a16:creationId xmlns:a16="http://schemas.microsoft.com/office/drawing/2014/main" id="{CDF183CB-70DA-2DD5-EB20-6F6AE137DDBB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0"/>
        <a:stretch>
          <a:fillRect/>
        </a:stretch>
      </xdr:blipFill>
      <xdr:spPr>
        <a:xfrm>
          <a:off x="5191125" y="28575"/>
          <a:ext cx="4903514" cy="3263548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19</xdr:row>
      <xdr:rowOff>0</xdr:rowOff>
    </xdr:from>
    <xdr:to>
      <xdr:col>6</xdr:col>
      <xdr:colOff>158159</xdr:colOff>
      <xdr:row>37</xdr:row>
      <xdr:rowOff>4093</xdr:rowOff>
    </xdr:to>
    <xdr:pic>
      <xdr:nvPicPr>
        <xdr:cNvPr id="38" name="Image 37">
          <a:extLst>
            <a:ext uri="{FF2B5EF4-FFF2-40B4-BE49-F238E27FC236}">
              <a16:creationId xmlns:a16="http://schemas.microsoft.com/office/drawing/2014/main" id="{94F0D2FC-2779-AD53-B101-F8929198CC15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1"/>
        <a:stretch>
          <a:fillRect/>
        </a:stretch>
      </xdr:blipFill>
      <xdr:spPr>
        <a:xfrm>
          <a:off x="0" y="3438525"/>
          <a:ext cx="4901609" cy="326164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19</xdr:row>
      <xdr:rowOff>0</xdr:rowOff>
    </xdr:from>
    <xdr:to>
      <xdr:col>13</xdr:col>
      <xdr:colOff>158159</xdr:colOff>
      <xdr:row>37</xdr:row>
      <xdr:rowOff>4093</xdr:rowOff>
    </xdr:to>
    <xdr:pic>
      <xdr:nvPicPr>
        <xdr:cNvPr id="40" name="Image 39">
          <a:extLst>
            <a:ext uri="{FF2B5EF4-FFF2-40B4-BE49-F238E27FC236}">
              <a16:creationId xmlns:a16="http://schemas.microsoft.com/office/drawing/2014/main" id="{A3CA899E-C30F-635D-A8DB-30B5DC32CE0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2"/>
        <a:stretch>
          <a:fillRect/>
        </a:stretch>
      </xdr:blipFill>
      <xdr:spPr>
        <a:xfrm>
          <a:off x="5534025" y="3438525"/>
          <a:ext cx="4901609" cy="32616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38</xdr:row>
      <xdr:rowOff>0</xdr:rowOff>
    </xdr:from>
    <xdr:to>
      <xdr:col>6</xdr:col>
      <xdr:colOff>158159</xdr:colOff>
      <xdr:row>56</xdr:row>
      <xdr:rowOff>4093</xdr:rowOff>
    </xdr:to>
    <xdr:pic>
      <xdr:nvPicPr>
        <xdr:cNvPr id="42" name="Image 41">
          <a:extLst>
            <a:ext uri="{FF2B5EF4-FFF2-40B4-BE49-F238E27FC236}">
              <a16:creationId xmlns:a16="http://schemas.microsoft.com/office/drawing/2014/main" id="{99E07C3E-C3E0-9F9D-DC2E-450F5B561DA8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3"/>
        <a:stretch>
          <a:fillRect/>
        </a:stretch>
      </xdr:blipFill>
      <xdr:spPr>
        <a:xfrm>
          <a:off x="0" y="6877050"/>
          <a:ext cx="4901609" cy="326164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38</xdr:row>
      <xdr:rowOff>0</xdr:rowOff>
    </xdr:from>
    <xdr:to>
      <xdr:col>13</xdr:col>
      <xdr:colOff>158159</xdr:colOff>
      <xdr:row>56</xdr:row>
      <xdr:rowOff>4093</xdr:rowOff>
    </xdr:to>
    <xdr:pic>
      <xdr:nvPicPr>
        <xdr:cNvPr id="44" name="Image 43">
          <a:extLst>
            <a:ext uri="{FF2B5EF4-FFF2-40B4-BE49-F238E27FC236}">
              <a16:creationId xmlns:a16="http://schemas.microsoft.com/office/drawing/2014/main" id="{CF58EFFF-E44F-B09C-FAEF-D6B77127595D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4"/>
        <a:stretch>
          <a:fillRect/>
        </a:stretch>
      </xdr:blipFill>
      <xdr:spPr>
        <a:xfrm>
          <a:off x="5534025" y="6877050"/>
          <a:ext cx="4901609" cy="3261643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57</xdr:row>
      <xdr:rowOff>0</xdr:rowOff>
    </xdr:from>
    <xdr:to>
      <xdr:col>6</xdr:col>
      <xdr:colOff>158159</xdr:colOff>
      <xdr:row>75</xdr:row>
      <xdr:rowOff>4093</xdr:rowOff>
    </xdr:to>
    <xdr:pic>
      <xdr:nvPicPr>
        <xdr:cNvPr id="46" name="Image 45">
          <a:extLst>
            <a:ext uri="{FF2B5EF4-FFF2-40B4-BE49-F238E27FC236}">
              <a16:creationId xmlns:a16="http://schemas.microsoft.com/office/drawing/2014/main" id="{670BA3C9-C8DE-F217-31A5-54F80FCC83FE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5"/>
        <a:stretch>
          <a:fillRect/>
        </a:stretch>
      </xdr:blipFill>
      <xdr:spPr>
        <a:xfrm>
          <a:off x="0" y="10315575"/>
          <a:ext cx="4901609" cy="3261643"/>
        </a:xfrm>
        <a:prstGeom prst="rect">
          <a:avLst/>
        </a:prstGeom>
      </xdr:spPr>
    </xdr:pic>
    <xdr:clientData/>
  </xdr:twoCellAnchor>
  <xdr:twoCellAnchor editAs="oneCell">
    <xdr:from>
      <xdr:col>7</xdr:col>
      <xdr:colOff>0</xdr:colOff>
      <xdr:row>57</xdr:row>
      <xdr:rowOff>0</xdr:rowOff>
    </xdr:from>
    <xdr:to>
      <xdr:col>13</xdr:col>
      <xdr:colOff>158159</xdr:colOff>
      <xdr:row>75</xdr:row>
      <xdr:rowOff>4093</xdr:rowOff>
    </xdr:to>
    <xdr:pic>
      <xdr:nvPicPr>
        <xdr:cNvPr id="48" name="Image 47">
          <a:extLst>
            <a:ext uri="{FF2B5EF4-FFF2-40B4-BE49-F238E27FC236}">
              <a16:creationId xmlns:a16="http://schemas.microsoft.com/office/drawing/2014/main" id="{33B2EB0D-CD9D-9B98-7838-947C03F6489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6"/>
        <a:stretch>
          <a:fillRect/>
        </a:stretch>
      </xdr:blipFill>
      <xdr:spPr>
        <a:xfrm>
          <a:off x="5534025" y="10315575"/>
          <a:ext cx="4901609" cy="3261643"/>
        </a:xfrm>
        <a:prstGeom prst="rect">
          <a:avLst/>
        </a:prstGeom>
      </xdr:spPr>
    </xdr:pic>
    <xdr:clientData/>
  </xdr:twoCellAnchor>
</xdr:wsDr>
</file>

<file path=xl/pivotCache/_rels/pivotCacheDefinition1.xml.rels><?xml version="1.0" encoding="UTF-8" standalone="yes"?>
<Relationships xmlns="http://schemas.openxmlformats.org/package/2006/relationships"><Relationship Id="rId1" Type="http://schemas.openxmlformats.org/officeDocument/2006/relationships/pivotCacheRecords" Target="pivotCacheRecords1.xml"/></Relationships>
</file>

<file path=xl/pivotCache/pivotCacheDefinition1.xml><?xml version="1.0" encoding="utf-8"?>
<pivotCacheDefinition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r:id="rId1" refreshedBy="GUZMAN SALINAS Jose Ignacio" refreshedDate="45204.696940277776" createdVersion="8" refreshedVersion="8" minRefreshableVersion="3" recordCount="16" xr:uid="{E0CE0A1C-27CD-4EEF-98D8-B70121B2DAC6}">
  <cacheSource type="worksheet">
    <worksheetSource ref="A1:F17" sheet="Donnees sol"/>
  </cacheSource>
  <cacheFields count="6">
    <cacheField name="Agriculteur" numFmtId="0">
      <sharedItems count="8">
        <s v="Fabien G"/>
        <s v="Guy M"/>
        <s v="Hervé T"/>
        <s v="Mael R"/>
        <s v="Samuel B"/>
        <s v="Sylvain B"/>
        <s v="Vincent B - TR"/>
        <s v="Vincent B - Ch"/>
      </sharedItems>
    </cacheField>
    <cacheField name="Année" numFmtId="0">
      <sharedItems containsSemiMixedTypes="0" containsString="0" containsNumber="1" containsInteger="1" minValue="2021" maxValue="2023" count="2">
        <n v="2021"/>
        <n v="2023"/>
      </sharedItems>
    </cacheField>
    <cacheField name="M.O Total % de sol" numFmtId="0">
      <sharedItems containsSemiMixedTypes="0" containsString="0" containsNumber="1" minValue="6.0000000000000001E-3" maxValue="6.3E-2"/>
    </cacheField>
    <cacheField name="M.O Liée % de sol" numFmtId="0">
      <sharedItems containsSemiMixedTypes="0" containsString="0" containsNumber="1" minValue="4.9500000000000013E-3" maxValue="7.6500000000000005E-3"/>
    </cacheField>
    <cacheField name="M.O Libre % de sol" numFmtId="0">
      <sharedItems containsSemiMixedTypes="0" containsString="0" containsNumber="1" minValue="1.3500000000000001E-3" maxValue="4.0500000000000006E-3"/>
    </cacheField>
    <cacheField name="C/N" numFmtId="0">
      <sharedItems containsSemiMixedTypes="0" containsString="0" containsNumber="1" minValue="8.1999999999999993" maxValue="13.7"/>
    </cacheField>
  </cacheFields>
  <extLst>
    <ext xmlns:x14="http://schemas.microsoft.com/office/spreadsheetml/2009/9/main" uri="{725AE2AE-9491-48be-B2B4-4EB974FC3084}">
      <x14:pivotCacheDefinition/>
    </ext>
  </extLst>
</pivotCacheDefinition>
</file>

<file path=xl/pivotCache/pivotCacheRecords1.xml><?xml version="1.0" encoding="utf-8"?>
<pivotCacheRecords xmlns="http://schemas.openxmlformats.org/spreadsheetml/2006/main" xmlns:r="http://schemas.openxmlformats.org/officeDocument/2006/relationships" xmlns:mc="http://schemas.openxmlformats.org/markup-compatibility/2006" xmlns:xr="http://schemas.microsoft.com/office/spreadsheetml/2014/revision" mc:Ignorable="xr" count="16">
  <r>
    <x v="0"/>
    <x v="0"/>
    <n v="9.0000000000000011E-3"/>
    <n v="6.0300000000000006E-3"/>
    <n v="2.9700000000000004E-3"/>
    <n v="10.6"/>
  </r>
  <r>
    <x v="0"/>
    <x v="1"/>
    <n v="1.1000000000000001E-2"/>
    <n v="6.4800000000000005E-3"/>
    <n v="2.5200000000000005E-3"/>
    <n v="12.5"/>
  </r>
  <r>
    <x v="1"/>
    <x v="0"/>
    <n v="0.01"/>
    <n v="7.5600000000000007E-3"/>
    <n v="1.4400000000000001E-3"/>
    <n v="10.3"/>
  </r>
  <r>
    <x v="1"/>
    <x v="1"/>
    <n v="1.2E-2"/>
    <n v="6.660000000000001E-3"/>
    <n v="2.3400000000000005E-3"/>
    <n v="12.1"/>
  </r>
  <r>
    <x v="2"/>
    <x v="0"/>
    <n v="6.0000000000000001E-3"/>
    <n v="6.1200000000000013E-3"/>
    <n v="2.8800000000000002E-3"/>
    <n v="8.1999999999999993"/>
  </r>
  <r>
    <x v="2"/>
    <x v="1"/>
    <n v="1.2E-2"/>
    <n v="5.3100000000000005E-3"/>
    <n v="3.6900000000000001E-3"/>
    <n v="13.7"/>
  </r>
  <r>
    <x v="3"/>
    <x v="0"/>
    <n v="0.01"/>
    <n v="6.5700000000000003E-3"/>
    <n v="2.4300000000000003E-3"/>
    <n v="11.1"/>
  </r>
  <r>
    <x v="3"/>
    <x v="1"/>
    <n v="2.4E-2"/>
    <n v="5.2200000000000007E-3"/>
    <n v="3.7800000000000004E-3"/>
    <n v="12.5"/>
  </r>
  <r>
    <x v="4"/>
    <x v="0"/>
    <n v="4.8000000000000001E-2"/>
    <n v="7.6500000000000005E-3"/>
    <n v="1.3500000000000001E-3"/>
    <n v="11.6"/>
  </r>
  <r>
    <x v="4"/>
    <x v="1"/>
    <n v="6.3E-2"/>
    <n v="6.4800000000000005E-3"/>
    <n v="2.5200000000000005E-3"/>
    <n v="12.5"/>
  </r>
  <r>
    <x v="5"/>
    <x v="0"/>
    <n v="1.8000000000000002E-2"/>
    <n v="6.3900000000000007E-3"/>
    <n v="2.6100000000000003E-3"/>
    <n v="12.1"/>
  </r>
  <r>
    <x v="5"/>
    <x v="1"/>
    <n v="2.1000000000000001E-2"/>
    <n v="6.0300000000000006E-3"/>
    <n v="2.9700000000000004E-3"/>
    <n v="13"/>
  </r>
  <r>
    <x v="6"/>
    <x v="0"/>
    <n v="4.5999999999999999E-2"/>
    <n v="6.0300000000000006E-3"/>
    <n v="2.9700000000000004E-3"/>
    <n v="11.5"/>
  </r>
  <r>
    <x v="6"/>
    <x v="1"/>
    <n v="3.9E-2"/>
    <n v="4.9500000000000013E-3"/>
    <n v="4.0500000000000006E-3"/>
    <n v="13.1"/>
  </r>
  <r>
    <x v="7"/>
    <x v="0"/>
    <n v="2.3E-2"/>
    <n v="6.5700000000000003E-3"/>
    <n v="2.4300000000000003E-3"/>
    <n v="11.1"/>
  </r>
  <r>
    <x v="7"/>
    <x v="1"/>
    <n v="4.2999999999999997E-2"/>
    <n v="6.0300000000000006E-3"/>
    <n v="2.9700000000000004E-3"/>
    <n v="12.3"/>
  </r>
</pivotCacheRecords>
</file>

<file path=xl/pivotTables/_rels/pivotTable1.xml.rels><?xml version="1.0" encoding="UTF-8" standalone="yes"?>
<Relationships xmlns="http://schemas.openxmlformats.org/package/2006/relationships"><Relationship Id="rId1" Type="http://schemas.openxmlformats.org/officeDocument/2006/relationships/pivotCacheDefinition" Target="../pivotCache/pivotCacheDefinition1.xml"/></Relationships>
</file>

<file path=xl/pivotTables/pivotTable1.xml><?xml version="1.0" encoding="utf-8"?>
<pivotTableDefinition xmlns="http://schemas.openxmlformats.org/spreadsheetml/2006/main" xmlns:mc="http://schemas.openxmlformats.org/markup-compatibility/2006" xmlns:xr="http://schemas.microsoft.com/office/spreadsheetml/2014/revision" mc:Ignorable="xr" xr:uid="{7BA032DA-26CE-4303-970E-2106EBB0BB14}" name="Tableau croisé dynamique2" cacheId="31" applyNumberFormats="0" applyBorderFormats="0" applyFontFormats="0" applyPatternFormats="0" applyAlignmentFormats="0" applyWidthHeightFormats="1" dataCaption="Valeurs" updatedVersion="8" minRefreshableVersion="3" useAutoFormatting="1" itemPrintTitles="1" createdVersion="8" indent="0" outline="1" outlineData="1" multipleFieldFilters="0" chartFormat="51">
  <location ref="A3:E7" firstHeaderRow="0" firstDataRow="1" firstDataCol="1"/>
  <pivotFields count="6">
    <pivotField axis="axisRow" showAll="0">
      <items count="9">
        <item h="1" x="0"/>
        <item h="1" x="1"/>
        <item h="1" x="2"/>
        <item h="1" x="3"/>
        <item h="1" x="4"/>
        <item h="1" x="5"/>
        <item h="1" x="7"/>
        <item x="6"/>
        <item t="default"/>
      </items>
    </pivotField>
    <pivotField axis="axisRow" showAll="0">
      <items count="3">
        <item x="0"/>
        <item x="1"/>
        <item t="default"/>
      </items>
    </pivotField>
    <pivotField dataField="1" showAll="0"/>
    <pivotField dataField="1" showAll="0"/>
    <pivotField dataField="1" showAll="0"/>
    <pivotField dataField="1" showAll="0"/>
  </pivotFields>
  <rowFields count="2">
    <field x="0"/>
    <field x="1"/>
  </rowFields>
  <rowItems count="4">
    <i>
      <x v="7"/>
    </i>
    <i r="1">
      <x/>
    </i>
    <i r="1">
      <x v="1"/>
    </i>
    <i t="grand">
      <x/>
    </i>
  </rowItems>
  <colFields count="1">
    <field x="-2"/>
  </colFields>
  <colItems count="4">
    <i>
      <x/>
    </i>
    <i i="1">
      <x v="1"/>
    </i>
    <i i="2">
      <x v="2"/>
    </i>
    <i i="3">
      <x v="3"/>
    </i>
  </colItems>
  <dataFields count="4">
    <dataField name="M.org total % du sol" fld="2" subtotal="average" baseField="0" baseItem="0" numFmtId="10"/>
    <dataField name="M.Org Liée % de sol" fld="3" subtotal="average" baseField="0" baseItem="0"/>
    <dataField name="M.Org Libre % de sol" fld="4" baseField="0" baseItem="0"/>
    <dataField name="Rapport C/N" fld="5" subtotal="average" baseField="0" baseItem="0"/>
  </dataFields>
  <formats count="29">
    <format dxfId="798">
      <pivotArea type="all" dataOnly="0" outline="0" fieldPosition="0"/>
    </format>
    <format dxfId="799">
      <pivotArea outline="0" collapsedLevelsAreSubtotals="1" fieldPosition="0"/>
    </format>
    <format dxfId="800">
      <pivotArea field="0" type="button" dataOnly="0" labelOnly="1" outline="0" axis="axisRow" fieldPosition="0"/>
    </format>
    <format dxfId="801">
      <pivotArea dataOnly="0" labelOnly="1" fieldPosition="0">
        <references count="1">
          <reference field="0" count="0"/>
        </references>
      </pivotArea>
    </format>
    <format dxfId="802">
      <pivotArea dataOnly="0" labelOnly="1" grandRow="1" outline="0" fieldPosition="0"/>
    </format>
    <format dxfId="803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804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805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806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807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808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809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810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811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812">
      <pivotArea type="all" dataOnly="0" outline="0" fieldPosition="0"/>
    </format>
    <format dxfId="813">
      <pivotArea outline="0" collapsedLevelsAreSubtotals="1" fieldPosition="0"/>
    </format>
    <format dxfId="814">
      <pivotArea field="0" type="button" dataOnly="0" labelOnly="1" outline="0" axis="axisRow" fieldPosition="0"/>
    </format>
    <format dxfId="815">
      <pivotArea dataOnly="0" labelOnly="1" fieldPosition="0">
        <references count="1">
          <reference field="0" count="0"/>
        </references>
      </pivotArea>
    </format>
    <format dxfId="816">
      <pivotArea dataOnly="0" labelOnly="1" grandRow="1" outline="0" fieldPosition="0"/>
    </format>
    <format dxfId="817">
      <pivotArea dataOnly="0" labelOnly="1" fieldPosition="0">
        <references count="2">
          <reference field="0" count="1" selected="0">
            <x v="0"/>
          </reference>
          <reference field="1" count="0"/>
        </references>
      </pivotArea>
    </format>
    <format dxfId="818">
      <pivotArea dataOnly="0" labelOnly="1" fieldPosition="0">
        <references count="2">
          <reference field="0" count="1" selected="0">
            <x v="1"/>
          </reference>
          <reference field="1" count="0"/>
        </references>
      </pivotArea>
    </format>
    <format dxfId="819">
      <pivotArea dataOnly="0" labelOnly="1" fieldPosition="0">
        <references count="2">
          <reference field="0" count="1" selected="0">
            <x v="2"/>
          </reference>
          <reference field="1" count="0"/>
        </references>
      </pivotArea>
    </format>
    <format dxfId="820">
      <pivotArea dataOnly="0" labelOnly="1" fieldPosition="0">
        <references count="2">
          <reference field="0" count="1" selected="0">
            <x v="3"/>
          </reference>
          <reference field="1" count="0"/>
        </references>
      </pivotArea>
    </format>
    <format dxfId="821">
      <pivotArea dataOnly="0" labelOnly="1" fieldPosition="0">
        <references count="2">
          <reference field="0" count="1" selected="0">
            <x v="4"/>
          </reference>
          <reference field="1" count="0"/>
        </references>
      </pivotArea>
    </format>
    <format dxfId="822">
      <pivotArea dataOnly="0" labelOnly="1" fieldPosition="0">
        <references count="2">
          <reference field="0" count="1" selected="0">
            <x v="5"/>
          </reference>
          <reference field="1" count="0"/>
        </references>
      </pivotArea>
    </format>
    <format dxfId="823">
      <pivotArea dataOnly="0" labelOnly="1" fieldPosition="0">
        <references count="2">
          <reference field="0" count="1" selected="0">
            <x v="6"/>
          </reference>
          <reference field="1" count="0"/>
        </references>
      </pivotArea>
    </format>
    <format dxfId="824">
      <pivotArea dataOnly="0" labelOnly="1" fieldPosition="0">
        <references count="2">
          <reference field="0" count="1" selected="0">
            <x v="7"/>
          </reference>
          <reference field="1" count="0"/>
        </references>
      </pivotArea>
    </format>
    <format dxfId="825">
      <pivotArea dataOnly="0" labelOnly="1" outline="0" fieldPosition="0">
        <references count="1">
          <reference field="4294967294" count="2">
            <x v="0"/>
            <x v="3"/>
          </reference>
        </references>
      </pivotArea>
    </format>
    <format dxfId="468">
      <pivotArea outline="0" collapsedLevelsAreSubtotals="1" fieldPosition="0">
        <references count="1">
          <reference field="4294967294" count="1" selected="0">
            <x v="0"/>
          </reference>
        </references>
      </pivotArea>
    </format>
  </formats>
  <chartFormats count="16">
    <chartFormat chart="0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0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4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4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24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0" format="4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4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0" format="5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5" format="0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25" format="1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25" format="2" series="1">
      <pivotArea type="data" outline="0" fieldPosition="0">
        <references count="1">
          <reference field="4294967294" count="1" selected="0">
            <x v="2"/>
          </reference>
        </references>
      </pivotArea>
    </chartFormat>
    <chartFormat chart="25" format="3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8" series="1">
      <pivotArea type="data" outline="0" fieldPosition="0">
        <references count="1">
          <reference field="4294967294" count="1" selected="0">
            <x v="3"/>
          </reference>
        </references>
      </pivotArea>
    </chartFormat>
    <chartFormat chart="30" format="9" series="1">
      <pivotArea type="data" outline="0" fieldPosition="0">
        <references count="1">
          <reference field="4294967294" count="1" selected="0">
            <x v="0"/>
          </reference>
        </references>
      </pivotArea>
    </chartFormat>
    <chartFormat chart="30" format="10" series="1">
      <pivotArea type="data" outline="0" fieldPosition="0">
        <references count="1">
          <reference field="4294967294" count="1" selected="0">
            <x v="1"/>
          </reference>
        </references>
      </pivotArea>
    </chartFormat>
    <chartFormat chart="30" format="11" series="1">
      <pivotArea type="data" outline="0" fieldPosition="0">
        <references count="1">
          <reference field="4294967294" count="1" selected="0">
            <x v="2"/>
          </reference>
        </references>
      </pivotArea>
    </chartFormat>
  </chartFormats>
  <pivotTableStyleInfo name="PivotStyleLight16" showRowHeaders="1" showColHeaders="1" showRowStripes="0" showColStripes="0" showLastColumn="1"/>
  <extLst>
    <ext xmlns:x14="http://schemas.microsoft.com/office/spreadsheetml/2009/9/main" uri="{962EF5D1-5CA2-4c93-8EF4-DBF5C05439D2}">
      <x14:pivotTableDefinition xmlns:xm="http://schemas.microsoft.com/office/excel/2006/main" hideValuesRow="1"/>
    </ext>
    <ext xmlns:xpdl="http://schemas.microsoft.com/office/spreadsheetml/2016/pivotdefaultlayout" uri="{747A6164-185A-40DC-8AA5-F01512510D54}">
      <xpdl:pivotTableDefinition16/>
    </ext>
  </extLst>
</pivotTableDefinition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ivotTable" Target="../pivotTables/pivotTable1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44DF6019-D2B3-4776-B6D8-BE9089F37847}">
  <dimension ref="A1:K36"/>
  <sheetViews>
    <sheetView workbookViewId="0">
      <selection activeCell="E2" sqref="E2"/>
    </sheetView>
  </sheetViews>
  <sheetFormatPr baseColWidth="10" defaultRowHeight="14.4" x14ac:dyDescent="0.3"/>
  <cols>
    <col min="8" max="8" width="13.21875" customWidth="1"/>
  </cols>
  <sheetData>
    <row r="1" spans="1:11" ht="60" customHeight="1" x14ac:dyDescent="0.3">
      <c r="A1" s="4" t="s">
        <v>2</v>
      </c>
      <c r="B1" s="4" t="s">
        <v>3</v>
      </c>
      <c r="C1" s="3" t="s">
        <v>5</v>
      </c>
      <c r="D1" s="3" t="s">
        <v>18</v>
      </c>
      <c r="E1" s="3" t="s">
        <v>19</v>
      </c>
      <c r="F1" s="3" t="s">
        <v>0</v>
      </c>
    </row>
    <row r="2" spans="1:11" x14ac:dyDescent="0.3">
      <c r="A2" t="s">
        <v>4</v>
      </c>
      <c r="B2">
        <v>2021</v>
      </c>
      <c r="C2">
        <v>9.0000000000000011E-3</v>
      </c>
      <c r="D2">
        <v>6.0300000000000006E-3</v>
      </c>
      <c r="E2">
        <v>2.9700000000000004E-3</v>
      </c>
      <c r="F2">
        <v>10.6</v>
      </c>
      <c r="G2" s="7"/>
      <c r="H2" s="2">
        <v>0.67</v>
      </c>
      <c r="I2" s="2">
        <v>0.33</v>
      </c>
      <c r="J2">
        <f>H2*$C$2</f>
        <v>6.0300000000000006E-3</v>
      </c>
      <c r="K2">
        <f>I2*$C$2</f>
        <v>2.9700000000000004E-3</v>
      </c>
    </row>
    <row r="3" spans="1:11" x14ac:dyDescent="0.3">
      <c r="A3" t="s">
        <v>4</v>
      </c>
      <c r="B3">
        <v>2023</v>
      </c>
      <c r="C3">
        <v>1.1000000000000001E-2</v>
      </c>
      <c r="D3">
        <v>6.4800000000000005E-3</v>
      </c>
      <c r="E3">
        <v>2.5200000000000005E-3</v>
      </c>
      <c r="F3">
        <v>12.5</v>
      </c>
      <c r="G3" s="7"/>
      <c r="H3" s="2">
        <v>0.72</v>
      </c>
      <c r="I3" s="2">
        <v>0.28000000000000003</v>
      </c>
      <c r="J3">
        <f t="shared" ref="J3:J17" si="0">H3*$C$2</f>
        <v>6.4800000000000005E-3</v>
      </c>
      <c r="K3">
        <f t="shared" ref="K3:K17" si="1">I3*$C$2</f>
        <v>2.5200000000000005E-3</v>
      </c>
    </row>
    <row r="4" spans="1:11" x14ac:dyDescent="0.3">
      <c r="A4" t="s">
        <v>6</v>
      </c>
      <c r="B4">
        <v>2021</v>
      </c>
      <c r="C4">
        <v>0.01</v>
      </c>
      <c r="D4">
        <v>7.5600000000000007E-3</v>
      </c>
      <c r="E4">
        <v>1.4400000000000001E-3</v>
      </c>
      <c r="F4">
        <v>10.3</v>
      </c>
      <c r="G4" s="7"/>
      <c r="H4" s="2">
        <v>0.84</v>
      </c>
      <c r="I4" s="2">
        <v>0.16</v>
      </c>
      <c r="J4">
        <f t="shared" si="0"/>
        <v>7.5600000000000007E-3</v>
      </c>
      <c r="K4">
        <f t="shared" si="1"/>
        <v>1.4400000000000001E-3</v>
      </c>
    </row>
    <row r="5" spans="1:11" x14ac:dyDescent="0.3">
      <c r="A5" t="s">
        <v>6</v>
      </c>
      <c r="B5">
        <v>2023</v>
      </c>
      <c r="C5">
        <v>1.2E-2</v>
      </c>
      <c r="D5">
        <v>6.660000000000001E-3</v>
      </c>
      <c r="E5">
        <v>2.3400000000000005E-3</v>
      </c>
      <c r="F5">
        <v>12.1</v>
      </c>
      <c r="G5" s="7"/>
      <c r="H5" s="2">
        <v>0.74</v>
      </c>
      <c r="I5" s="2">
        <v>0.26</v>
      </c>
      <c r="J5">
        <f t="shared" si="0"/>
        <v>6.660000000000001E-3</v>
      </c>
      <c r="K5">
        <f t="shared" si="1"/>
        <v>2.3400000000000005E-3</v>
      </c>
    </row>
    <row r="6" spans="1:11" x14ac:dyDescent="0.3">
      <c r="A6" t="s">
        <v>8</v>
      </c>
      <c r="B6">
        <v>2021</v>
      </c>
      <c r="C6">
        <v>6.0000000000000001E-3</v>
      </c>
      <c r="D6">
        <v>6.1200000000000013E-3</v>
      </c>
      <c r="E6">
        <v>2.8800000000000002E-3</v>
      </c>
      <c r="F6">
        <v>8.1999999999999993</v>
      </c>
      <c r="G6" s="7"/>
      <c r="H6" s="2">
        <v>0.68</v>
      </c>
      <c r="I6" s="2">
        <v>0.32</v>
      </c>
      <c r="J6">
        <f t="shared" si="0"/>
        <v>6.1200000000000013E-3</v>
      </c>
      <c r="K6">
        <f t="shared" si="1"/>
        <v>2.8800000000000002E-3</v>
      </c>
    </row>
    <row r="7" spans="1:11" x14ac:dyDescent="0.3">
      <c r="A7" t="s">
        <v>8</v>
      </c>
      <c r="B7">
        <v>2023</v>
      </c>
      <c r="C7">
        <v>1.2E-2</v>
      </c>
      <c r="D7">
        <v>5.3100000000000005E-3</v>
      </c>
      <c r="E7">
        <v>3.6900000000000001E-3</v>
      </c>
      <c r="F7">
        <v>13.7</v>
      </c>
      <c r="G7" s="7"/>
      <c r="H7" s="2">
        <v>0.59</v>
      </c>
      <c r="I7" s="2">
        <v>0.41</v>
      </c>
      <c r="J7">
        <f t="shared" si="0"/>
        <v>5.3100000000000005E-3</v>
      </c>
      <c r="K7">
        <f t="shared" si="1"/>
        <v>3.6900000000000001E-3</v>
      </c>
    </row>
    <row r="8" spans="1:11" x14ac:dyDescent="0.3">
      <c r="A8" t="s">
        <v>9</v>
      </c>
      <c r="B8">
        <v>2021</v>
      </c>
      <c r="C8">
        <v>0.01</v>
      </c>
      <c r="D8">
        <v>6.5700000000000003E-3</v>
      </c>
      <c r="E8">
        <v>2.4300000000000003E-3</v>
      </c>
      <c r="F8">
        <v>11.1</v>
      </c>
      <c r="G8" s="7"/>
      <c r="H8" s="2">
        <v>0.73</v>
      </c>
      <c r="I8" s="2">
        <v>0.27</v>
      </c>
      <c r="J8">
        <f t="shared" si="0"/>
        <v>6.5700000000000003E-3</v>
      </c>
      <c r="K8">
        <f t="shared" si="1"/>
        <v>2.4300000000000003E-3</v>
      </c>
    </row>
    <row r="9" spans="1:11" x14ac:dyDescent="0.3">
      <c r="A9" t="s">
        <v>9</v>
      </c>
      <c r="B9">
        <v>2023</v>
      </c>
      <c r="C9">
        <v>2.4E-2</v>
      </c>
      <c r="D9">
        <v>5.2200000000000007E-3</v>
      </c>
      <c r="E9">
        <v>3.7800000000000004E-3</v>
      </c>
      <c r="F9">
        <v>12.5</v>
      </c>
      <c r="G9" s="7"/>
      <c r="H9" s="2">
        <v>0.57999999999999996</v>
      </c>
      <c r="I9" s="2">
        <v>0.42</v>
      </c>
      <c r="J9">
        <f t="shared" si="0"/>
        <v>5.2200000000000007E-3</v>
      </c>
      <c r="K9">
        <f t="shared" si="1"/>
        <v>3.7800000000000004E-3</v>
      </c>
    </row>
    <row r="10" spans="1:11" x14ac:dyDescent="0.3">
      <c r="A10" t="s">
        <v>10</v>
      </c>
      <c r="B10">
        <v>2021</v>
      </c>
      <c r="C10">
        <v>4.8000000000000001E-2</v>
      </c>
      <c r="D10">
        <v>7.6500000000000005E-3</v>
      </c>
      <c r="E10">
        <v>1.3500000000000001E-3</v>
      </c>
      <c r="F10">
        <v>11.6</v>
      </c>
      <c r="G10" s="7"/>
      <c r="H10" s="2">
        <v>0.85</v>
      </c>
      <c r="I10" s="2">
        <v>0.15</v>
      </c>
      <c r="J10">
        <f t="shared" si="0"/>
        <v>7.6500000000000005E-3</v>
      </c>
      <c r="K10">
        <f t="shared" si="1"/>
        <v>1.3500000000000001E-3</v>
      </c>
    </row>
    <row r="11" spans="1:11" x14ac:dyDescent="0.3">
      <c r="A11" t="s">
        <v>10</v>
      </c>
      <c r="B11">
        <v>2023</v>
      </c>
      <c r="C11">
        <v>6.3E-2</v>
      </c>
      <c r="D11">
        <v>6.4800000000000005E-3</v>
      </c>
      <c r="E11">
        <v>2.5200000000000005E-3</v>
      </c>
      <c r="F11">
        <v>12.5</v>
      </c>
      <c r="G11" s="7"/>
      <c r="H11" s="2">
        <v>0.72</v>
      </c>
      <c r="I11" s="2">
        <v>0.28000000000000003</v>
      </c>
      <c r="J11">
        <f t="shared" si="0"/>
        <v>6.4800000000000005E-3</v>
      </c>
      <c r="K11">
        <f t="shared" si="1"/>
        <v>2.5200000000000005E-3</v>
      </c>
    </row>
    <row r="12" spans="1:11" x14ac:dyDescent="0.3">
      <c r="A12" t="s">
        <v>11</v>
      </c>
      <c r="B12">
        <v>2021</v>
      </c>
      <c r="C12">
        <v>1.8000000000000002E-2</v>
      </c>
      <c r="D12">
        <v>6.3900000000000007E-3</v>
      </c>
      <c r="E12">
        <v>2.6100000000000003E-3</v>
      </c>
      <c r="F12">
        <v>12.1</v>
      </c>
      <c r="G12" s="7"/>
      <c r="H12" s="2">
        <v>0.71</v>
      </c>
      <c r="I12" s="2">
        <v>0.28999999999999998</v>
      </c>
      <c r="J12">
        <f t="shared" si="0"/>
        <v>6.3900000000000007E-3</v>
      </c>
      <c r="K12">
        <f t="shared" si="1"/>
        <v>2.6100000000000003E-3</v>
      </c>
    </row>
    <row r="13" spans="1:11" x14ac:dyDescent="0.3">
      <c r="A13" t="s">
        <v>11</v>
      </c>
      <c r="B13">
        <v>2023</v>
      </c>
      <c r="C13">
        <v>2.1000000000000001E-2</v>
      </c>
      <c r="D13">
        <v>6.0300000000000006E-3</v>
      </c>
      <c r="E13">
        <v>2.9700000000000004E-3</v>
      </c>
      <c r="F13">
        <v>13</v>
      </c>
      <c r="G13" s="7"/>
      <c r="H13" s="2">
        <v>0.67</v>
      </c>
      <c r="I13" s="2">
        <v>0.33</v>
      </c>
      <c r="J13">
        <f t="shared" si="0"/>
        <v>6.0300000000000006E-3</v>
      </c>
      <c r="K13">
        <f t="shared" si="1"/>
        <v>2.9700000000000004E-3</v>
      </c>
    </row>
    <row r="14" spans="1:11" x14ac:dyDescent="0.3">
      <c r="A14" t="s">
        <v>12</v>
      </c>
      <c r="B14">
        <v>2021</v>
      </c>
      <c r="C14">
        <v>4.5999999999999999E-2</v>
      </c>
      <c r="D14">
        <v>6.0300000000000006E-3</v>
      </c>
      <c r="E14">
        <v>2.9700000000000004E-3</v>
      </c>
      <c r="F14">
        <v>11.5</v>
      </c>
      <c r="G14" s="7"/>
      <c r="H14" s="2">
        <v>0.67</v>
      </c>
      <c r="I14" s="2">
        <v>0.33</v>
      </c>
      <c r="J14">
        <f t="shared" si="0"/>
        <v>6.0300000000000006E-3</v>
      </c>
      <c r="K14">
        <f t="shared" si="1"/>
        <v>2.9700000000000004E-3</v>
      </c>
    </row>
    <row r="15" spans="1:11" x14ac:dyDescent="0.3">
      <c r="A15" t="s">
        <v>12</v>
      </c>
      <c r="B15">
        <v>2023</v>
      </c>
      <c r="C15">
        <v>3.9E-2</v>
      </c>
      <c r="D15">
        <v>4.9500000000000013E-3</v>
      </c>
      <c r="E15">
        <v>4.0500000000000006E-3</v>
      </c>
      <c r="F15">
        <v>13.1</v>
      </c>
      <c r="G15" s="7"/>
      <c r="H15" s="2">
        <v>0.55000000000000004</v>
      </c>
      <c r="I15" s="2">
        <v>0.45</v>
      </c>
      <c r="J15">
        <f t="shared" si="0"/>
        <v>4.9500000000000013E-3</v>
      </c>
      <c r="K15">
        <f t="shared" si="1"/>
        <v>4.0500000000000006E-3</v>
      </c>
    </row>
    <row r="16" spans="1:11" x14ac:dyDescent="0.3">
      <c r="A16" t="s">
        <v>13</v>
      </c>
      <c r="B16">
        <v>2021</v>
      </c>
      <c r="C16">
        <v>2.3E-2</v>
      </c>
      <c r="D16">
        <v>6.5700000000000003E-3</v>
      </c>
      <c r="E16">
        <v>2.4300000000000003E-3</v>
      </c>
      <c r="F16">
        <v>11.1</v>
      </c>
      <c r="G16" s="7"/>
      <c r="H16" s="2">
        <v>0.73</v>
      </c>
      <c r="I16" s="2">
        <v>0.27</v>
      </c>
      <c r="J16">
        <f t="shared" si="0"/>
        <v>6.5700000000000003E-3</v>
      </c>
      <c r="K16">
        <f t="shared" si="1"/>
        <v>2.4300000000000003E-3</v>
      </c>
    </row>
    <row r="17" spans="1:11" x14ac:dyDescent="0.3">
      <c r="A17" t="s">
        <v>13</v>
      </c>
      <c r="B17">
        <v>2023</v>
      </c>
      <c r="C17">
        <v>4.2999999999999997E-2</v>
      </c>
      <c r="D17">
        <v>6.0300000000000006E-3</v>
      </c>
      <c r="E17">
        <v>2.9700000000000004E-3</v>
      </c>
      <c r="F17">
        <v>12.3</v>
      </c>
      <c r="G17" s="7"/>
      <c r="H17" s="2">
        <v>0.67</v>
      </c>
      <c r="I17" s="2">
        <v>0.33</v>
      </c>
      <c r="J17">
        <f t="shared" si="0"/>
        <v>6.0300000000000006E-3</v>
      </c>
      <c r="K17">
        <f t="shared" si="1"/>
        <v>2.9700000000000004E-3</v>
      </c>
    </row>
    <row r="20" spans="1:11" ht="57.6" x14ac:dyDescent="0.3">
      <c r="A20" s="4" t="s">
        <v>2</v>
      </c>
      <c r="B20" s="4" t="s">
        <v>3</v>
      </c>
      <c r="C20" s="3" t="s">
        <v>7</v>
      </c>
      <c r="D20" s="3" t="s">
        <v>1</v>
      </c>
    </row>
    <row r="21" spans="1:11" x14ac:dyDescent="0.3">
      <c r="A21" t="s">
        <v>4</v>
      </c>
      <c r="B21">
        <v>2021</v>
      </c>
      <c r="C21">
        <v>779</v>
      </c>
      <c r="D21">
        <v>102</v>
      </c>
    </row>
    <row r="22" spans="1:11" x14ac:dyDescent="0.3">
      <c r="A22" t="s">
        <v>4</v>
      </c>
      <c r="B22">
        <v>2023</v>
      </c>
      <c r="C22">
        <v>558</v>
      </c>
      <c r="D22">
        <v>80</v>
      </c>
    </row>
    <row r="23" spans="1:11" x14ac:dyDescent="0.3">
      <c r="A23" t="s">
        <v>6</v>
      </c>
      <c r="B23">
        <v>2021</v>
      </c>
      <c r="C23">
        <v>969</v>
      </c>
      <c r="D23">
        <v>83</v>
      </c>
    </row>
    <row r="24" spans="1:11" x14ac:dyDescent="0.3">
      <c r="A24" t="s">
        <v>6</v>
      </c>
      <c r="B24">
        <v>2023</v>
      </c>
      <c r="C24">
        <v>540</v>
      </c>
      <c r="D24">
        <v>96</v>
      </c>
    </row>
    <row r="25" spans="1:11" x14ac:dyDescent="0.3">
      <c r="A25" t="s">
        <v>8</v>
      </c>
      <c r="B25">
        <v>2021</v>
      </c>
      <c r="C25">
        <v>666</v>
      </c>
      <c r="D25">
        <v>74</v>
      </c>
    </row>
    <row r="26" spans="1:11" x14ac:dyDescent="0.3">
      <c r="A26" t="s">
        <v>8</v>
      </c>
      <c r="B26">
        <v>2023</v>
      </c>
      <c r="C26">
        <v>544</v>
      </c>
      <c r="D26">
        <v>102</v>
      </c>
    </row>
    <row r="27" spans="1:11" x14ac:dyDescent="0.3">
      <c r="A27" t="s">
        <v>9</v>
      </c>
      <c r="B27">
        <v>2021</v>
      </c>
      <c r="C27">
        <v>708</v>
      </c>
      <c r="D27">
        <v>93</v>
      </c>
    </row>
    <row r="28" spans="1:11" x14ac:dyDescent="0.3">
      <c r="A28" t="s">
        <v>9</v>
      </c>
      <c r="B28">
        <v>2023</v>
      </c>
      <c r="C28">
        <v>1000</v>
      </c>
      <c r="D28">
        <v>228</v>
      </c>
    </row>
    <row r="29" spans="1:11" x14ac:dyDescent="0.3">
      <c r="A29" t="s">
        <v>10</v>
      </c>
      <c r="B29">
        <v>2021</v>
      </c>
      <c r="C29">
        <v>1160</v>
      </c>
      <c r="D29">
        <v>576</v>
      </c>
    </row>
    <row r="30" spans="1:11" x14ac:dyDescent="0.3">
      <c r="A30" t="s">
        <v>10</v>
      </c>
      <c r="B30">
        <v>2023</v>
      </c>
      <c r="C30">
        <v>840</v>
      </c>
      <c r="D30">
        <v>717</v>
      </c>
    </row>
    <row r="31" spans="1:11" x14ac:dyDescent="0.3">
      <c r="A31" t="s">
        <v>11</v>
      </c>
      <c r="B31">
        <v>2021</v>
      </c>
      <c r="C31">
        <v>964</v>
      </c>
      <c r="D31">
        <v>174</v>
      </c>
    </row>
    <row r="32" spans="1:11" x14ac:dyDescent="0.3">
      <c r="A32" t="s">
        <v>11</v>
      </c>
      <c r="B32">
        <v>2023</v>
      </c>
      <c r="C32">
        <v>639</v>
      </c>
      <c r="D32">
        <v>214</v>
      </c>
    </row>
    <row r="33" spans="1:4" x14ac:dyDescent="0.3">
      <c r="A33" t="s">
        <v>12</v>
      </c>
      <c r="B33">
        <v>2021</v>
      </c>
      <c r="C33">
        <v>2184</v>
      </c>
      <c r="D33">
        <v>588</v>
      </c>
    </row>
    <row r="34" spans="1:4" x14ac:dyDescent="0.3">
      <c r="A34" t="s">
        <v>12</v>
      </c>
      <c r="B34">
        <v>2023</v>
      </c>
      <c r="C34">
        <v>1326</v>
      </c>
      <c r="D34">
        <v>464</v>
      </c>
    </row>
    <row r="35" spans="1:4" x14ac:dyDescent="0.3">
      <c r="A35" t="s">
        <v>13</v>
      </c>
      <c r="B35">
        <v>2021</v>
      </c>
      <c r="C35">
        <v>1500</v>
      </c>
      <c r="D35">
        <v>386</v>
      </c>
    </row>
    <row r="36" spans="1:4" x14ac:dyDescent="0.3">
      <c r="A36" t="s">
        <v>13</v>
      </c>
      <c r="B36">
        <v>2023</v>
      </c>
      <c r="C36">
        <v>1128</v>
      </c>
      <c r="D36">
        <v>414</v>
      </c>
    </row>
  </sheetData>
  <pageMargins left="0.7" right="0.7" top="0.75" bottom="0.75" header="0.3" footer="0.3"/>
  <pageSetup paperSize="9"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AAD74BE-567A-41B9-B9FC-6927C1D73A27}">
  <dimension ref="A3:E7"/>
  <sheetViews>
    <sheetView workbookViewId="0">
      <selection activeCell="A3" sqref="A3"/>
    </sheetView>
  </sheetViews>
  <sheetFormatPr baseColWidth="10" defaultRowHeight="14.4" x14ac:dyDescent="0.3"/>
  <cols>
    <col min="1" max="1" width="22.6640625" bestFit="1" customWidth="1"/>
    <col min="2" max="2" width="18.21875" bestFit="1" customWidth="1"/>
    <col min="3" max="3" width="18" bestFit="1" customWidth="1"/>
    <col min="4" max="4" width="18.77734375" bestFit="1" customWidth="1"/>
    <col min="5" max="5" width="11.5546875" bestFit="1" customWidth="1"/>
  </cols>
  <sheetData>
    <row r="3" spans="1:5" x14ac:dyDescent="0.3">
      <c r="A3" s="5" t="s">
        <v>14</v>
      </c>
      <c r="B3" s="1" t="s">
        <v>16</v>
      </c>
      <c r="C3" s="1" t="s">
        <v>20</v>
      </c>
      <c r="D3" s="1" t="s">
        <v>21</v>
      </c>
      <c r="E3" s="1" t="s">
        <v>17</v>
      </c>
    </row>
    <row r="4" spans="1:5" x14ac:dyDescent="0.3">
      <c r="A4" s="1" t="s">
        <v>12</v>
      </c>
      <c r="B4" s="8">
        <v>4.2499999999999996E-2</v>
      </c>
      <c r="C4" s="6">
        <v>5.490000000000001E-3</v>
      </c>
      <c r="D4" s="6">
        <v>7.0200000000000011E-3</v>
      </c>
      <c r="E4" s="6">
        <v>12.3</v>
      </c>
    </row>
    <row r="5" spans="1:5" x14ac:dyDescent="0.3">
      <c r="A5" s="1">
        <v>2021</v>
      </c>
      <c r="B5" s="8">
        <v>4.5999999999999999E-2</v>
      </c>
      <c r="C5" s="6">
        <v>6.0300000000000006E-3</v>
      </c>
      <c r="D5" s="6">
        <v>2.9700000000000004E-3</v>
      </c>
      <c r="E5" s="6">
        <v>11.5</v>
      </c>
    </row>
    <row r="6" spans="1:5" x14ac:dyDescent="0.3">
      <c r="A6" s="1">
        <v>2023</v>
      </c>
      <c r="B6" s="8">
        <v>3.9E-2</v>
      </c>
      <c r="C6" s="6">
        <v>4.9500000000000013E-3</v>
      </c>
      <c r="D6" s="6">
        <v>4.0500000000000006E-3</v>
      </c>
      <c r="E6" s="6">
        <v>13.1</v>
      </c>
    </row>
    <row r="7" spans="1:5" x14ac:dyDescent="0.3">
      <c r="A7" s="1" t="s">
        <v>15</v>
      </c>
      <c r="B7" s="8">
        <v>4.2499999999999996E-2</v>
      </c>
      <c r="C7" s="6">
        <v>5.490000000000001E-3</v>
      </c>
      <c r="D7" s="6">
        <v>7.0200000000000011E-3</v>
      </c>
      <c r="E7" s="6">
        <v>12.3</v>
      </c>
    </row>
  </sheetData>
  <pageMargins left="0.7" right="0.7" top="0.75" bottom="0.75" header="0.3" footer="0.3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D01D441-0289-4053-A452-84641CD8636E}">
  <dimension ref="A1"/>
  <sheetViews>
    <sheetView tabSelected="1" topLeftCell="A46" workbookViewId="0">
      <selection activeCell="P75" sqref="P75"/>
    </sheetView>
  </sheetViews>
  <sheetFormatPr baseColWidth="10" defaultRowHeight="14.4" x14ac:dyDescent="0.3"/>
  <sheetData/>
  <pageMargins left="0.7" right="0.7" top="0.75" bottom="0.75" header="0.3" footer="0.3"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Feuilles de calcul</vt:lpstr>
      </vt:variant>
      <vt:variant>
        <vt:i4>3</vt:i4>
      </vt:variant>
    </vt:vector>
  </HeadingPairs>
  <TitlesOfParts>
    <vt:vector size="3" baseType="lpstr">
      <vt:lpstr>Donnees sol</vt:lpstr>
      <vt:lpstr>tableaux M.O</vt:lpstr>
      <vt:lpstr>Graphiques</vt:lpstr>
    </vt:vector>
  </TitlesOfParts>
  <Company>MSO65 - AURA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GUZMAN SALINAS Jose Ignacio</dc:creator>
  <cp:lastModifiedBy>GUZMAN SALINAS Jose Ignacio</cp:lastModifiedBy>
  <dcterms:created xsi:type="dcterms:W3CDTF">2023-10-05T13:08:01Z</dcterms:created>
  <dcterms:modified xsi:type="dcterms:W3CDTF">2023-10-06T06:55:42Z</dcterms:modified>
</cp:coreProperties>
</file>